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24" i="1" l="1"/>
  <c r="G24" i="1"/>
  <c r="H24" i="1"/>
  <c r="I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<sst xmlns="http://schemas.openxmlformats.org/spreadsheetml/2006/main" count="68" uniqueCount="66">
  <si>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</si>
  <si>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</si>
  <si>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</si>
  <si>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</si>
  <si>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</si>
  <si>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</si>
  <si>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</si>
  <si>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</si>
  <si>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</si>
  <si>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</si>
  <si>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</si>
  <si>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</si>
  <si>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</si>
  <si>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</si>
  <si>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</si>
  <si>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</si>
  <si>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</si>
  <si>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</si>
  <si>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</si>
  <si>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</si>
  <si>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</si>
  <si>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</si>
  <si>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</si>
  <si>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</si>
  <si>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</si>
  <si>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</si>
  <si>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</si>
  <si>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</si>
  <si>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</si>
  <si>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</si>
  <si>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</si>
  <si>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</si>
  <si>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</si>
  <si>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</si>
  <si>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</si>
  <si>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</si>
  <si>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</si>
  <si>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</si>
  <si>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</si>
  <si>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</si>
  <si>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>Салат "Витаминный" (из белокачанной капусты с морковью и яблоками)</t>
  </si>
  <si>
    <t xml:space="preserve">Хлеб ржаной </t>
  </si>
  <si>
    <t>256/2021</t>
  </si>
  <si>
    <t>573/2021</t>
  </si>
  <si>
    <t>574/2021</t>
  </si>
  <si>
    <t>Хлеб «Пшеничный»</t>
  </si>
  <si>
    <t>Хлеб "Пшеничный"</t>
  </si>
  <si>
    <t>Бутерброд с сыром (и маслом сливочным)</t>
  </si>
  <si>
    <t>63/2021</t>
  </si>
  <si>
    <t>Печень говяжья "По-строгановски"</t>
  </si>
  <si>
    <t>356/2021</t>
  </si>
  <si>
    <t>Пицца "Школьная"</t>
  </si>
  <si>
    <t>537/2021</t>
  </si>
  <si>
    <t>Каша из хлопьев овсяных "Геркулес" жидкая</t>
  </si>
  <si>
    <t>234/2021</t>
  </si>
  <si>
    <t xml:space="preserve">Чай с сахаром </t>
  </si>
  <si>
    <t>457/2021</t>
  </si>
  <si>
    <t>Макаронные изделия отварные</t>
  </si>
  <si>
    <t>Кисель из сока плодового</t>
  </si>
  <si>
    <t>02/2021</t>
  </si>
  <si>
    <t>485/2021</t>
  </si>
  <si>
    <t>КОУ ХМАО Ханты-Мансийская школа для обучающихся с ОВЗ</t>
  </si>
  <si>
    <t>генеральный директор</t>
  </si>
  <si>
    <t>Маслакова Е.А.</t>
  </si>
  <si>
    <t>103/2021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</si>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</sst>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11" fillId="4" borderId="1" xfId="1" applyNumberFormat="1" applyFill="1" applyBorder="1" applyAlignment="1" applyProtection="1">
      <alignment horizontal="center"/>
      <protection locked="0"/>
    </xf>
    <xf numFmtId="164" fontId="11" fillId="4" borderId="15" xfId="1" applyNumberFormat="1" applyFill="1" applyBorder="1" applyAlignment="1" applyProtection="1">
      <alignment horizontal="center"/>
      <protection locked="0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7" xfId="1" applyNumberFormat="1" applyFill="1" applyBorder="1" applyAlignment="1" applyProtection="1">
      <alignment horizontal="center"/>
      <protection locked="0"/>
    </xf>
    <xf numFmtId="164" fontId="11" fillId="4" borderId="3" xfId="1" applyNumberFormat="1" applyFill="1" applyBorder="1" applyAlignment="1" applyProtection="1">
      <alignment horizontal="center"/>
      <protection locked="0"/>
    </xf>
    <xf numFmtId="164" fontId="11" fillId="4" borderId="23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8" xfId="1" applyNumberFormat="1" applyFill="1" applyBorder="1" applyAlignment="1" applyProtection="1">
      <alignment horizontal="center"/>
      <protection locked="0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4" xfId="1" applyFill="1" applyBorder="1" applyAlignment="1" applyProtection="1">
      <protection locked="0"/>
    </xf>
    <xf numFmtId="0" fontId="11" fillId="4" borderId="27" xfId="1" applyFill="1" applyBorder="1" applyAlignment="1" applyProtection="1">
      <protection locked="0"/>
    </xf>
    <xf numFmtId="0" fontId="11" fillId="0" borderId="2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8" customWidth="1"/>
    <col min="12" max="16384" width="9.140625" style="2"/>
  </cols>
  <sheetData>
    <row r="1" spans="1:12" ht="15" x14ac:dyDescent="0.25">
      <c r="A1" s="1" t="s">
        <v>6</v>
      </c>
      <c r="C1" s="75" t="s">
        <v>61</v>
      </c>
      <c r="D1" s="76"/>
      <c r="E1" s="77"/>
      <c r="F1" s="12" t="s">
        <v>15</v>
      </c>
      <c r="G1" s="2" t="s">
        <v>16</v>
      </c>
      <c r="H1" s="74" t="s">
        <v>62</v>
      </c>
      <c r="I1" s="74"/>
      <c r="J1" s="74"/>
      <c r="K1" s="74"/>
    </row>
    <row r="2" spans="1:12" ht="18" x14ac:dyDescent="0.2">
      <c r="A2" s="29" t="s">
        <v>5</v>
      </c>
      <c r="C2" s="2"/>
      <c r="G2" s="2" t="s">
        <v>17</v>
      </c>
      <c r="H2" s="74" t="s">
        <v>63</v>
      </c>
      <c r="I2" s="74"/>
      <c r="J2" s="74"/>
      <c r="K2" s="7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1">
        <v>27</v>
      </c>
      <c r="I3" s="41">
        <v>10</v>
      </c>
      <c r="J3" s="42">
        <v>2023</v>
      </c>
      <c r="K3" s="67"/>
    </row>
    <row r="4" spans="1:12" ht="13.5" thickBot="1" x14ac:dyDescent="0.25">
      <c r="C4" s="2"/>
      <c r="D4" s="4"/>
      <c r="H4" s="40" t="s">
        <v>35</v>
      </c>
      <c r="I4" s="40" t="s">
        <v>36</v>
      </c>
      <c r="J4" s="40" t="s">
        <v>37</v>
      </c>
    </row>
    <row r="5" spans="1:12" ht="34.5" thickBot="1" x14ac:dyDescent="0.25">
      <c r="A5" s="38" t="s">
        <v>13</v>
      </c>
      <c r="B5" s="39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49" t="s">
        <v>1</v>
      </c>
      <c r="H5" s="49" t="s">
        <v>2</v>
      </c>
      <c r="I5" s="49" t="s">
        <v>3</v>
      </c>
      <c r="J5" s="49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3" t="s">
        <v>53</v>
      </c>
      <c r="F6" s="63">
        <v>200</v>
      </c>
      <c r="G6" s="53">
        <v>7.1599999999999993</v>
      </c>
      <c r="H6" s="53">
        <v>8.48</v>
      </c>
      <c r="I6" s="53">
        <v>29.139999999999997</v>
      </c>
      <c r="J6" s="54">
        <v>221.6</v>
      </c>
      <c r="K6" s="34" t="s">
        <v>54</v>
      </c>
      <c r="L6" s="33">
        <v>40</v>
      </c>
    </row>
    <row r="7" spans="1:12" ht="15" x14ac:dyDescent="0.25">
      <c r="A7" s="21"/>
      <c r="B7" s="14"/>
      <c r="C7" s="11"/>
      <c r="D7" s="6"/>
      <c r="E7" s="35"/>
      <c r="F7" s="36"/>
      <c r="G7" s="50"/>
      <c r="H7" s="50"/>
      <c r="I7" s="50"/>
      <c r="J7" s="50"/>
      <c r="K7" s="37"/>
      <c r="L7" s="36"/>
    </row>
    <row r="8" spans="1:12" ht="15" x14ac:dyDescent="0.25">
      <c r="A8" s="21"/>
      <c r="B8" s="14"/>
      <c r="C8" s="11"/>
      <c r="D8" s="7" t="s">
        <v>21</v>
      </c>
      <c r="E8" s="44" t="s">
        <v>55</v>
      </c>
      <c r="F8" s="64">
        <v>200</v>
      </c>
      <c r="G8" s="55">
        <v>0.2</v>
      </c>
      <c r="H8" s="55">
        <v>0.1</v>
      </c>
      <c r="I8" s="55">
        <v>9.3000000000000007</v>
      </c>
      <c r="J8" s="56">
        <v>38</v>
      </c>
      <c r="K8" s="37" t="s">
        <v>56</v>
      </c>
      <c r="L8" s="36">
        <v>5.08</v>
      </c>
    </row>
    <row r="9" spans="1:12" ht="15" x14ac:dyDescent="0.25">
      <c r="A9" s="21"/>
      <c r="B9" s="14"/>
      <c r="C9" s="11"/>
      <c r="D9" s="7" t="s">
        <v>22</v>
      </c>
      <c r="E9" s="44" t="s">
        <v>46</v>
      </c>
      <c r="F9" s="64">
        <v>30</v>
      </c>
      <c r="G9" s="55">
        <v>2.2799999999999998</v>
      </c>
      <c r="H9" s="55">
        <v>0.24</v>
      </c>
      <c r="I9" s="55">
        <v>14.760000000000002</v>
      </c>
      <c r="J9" s="56">
        <v>70.199999999999989</v>
      </c>
      <c r="K9" s="37" t="s">
        <v>43</v>
      </c>
      <c r="L9" s="36">
        <v>5.88</v>
      </c>
    </row>
    <row r="10" spans="1:12" ht="15" x14ac:dyDescent="0.25">
      <c r="A10" s="21"/>
      <c r="B10" s="14"/>
      <c r="C10" s="11"/>
      <c r="D10" s="7" t="s">
        <v>23</v>
      </c>
      <c r="E10" s="35" t="s">
        <v>39</v>
      </c>
      <c r="F10" s="36">
        <v>100</v>
      </c>
      <c r="G10" s="57">
        <v>0.4</v>
      </c>
      <c r="H10" s="57">
        <v>0.4</v>
      </c>
      <c r="I10" s="57">
        <v>9.8000000000000007</v>
      </c>
      <c r="J10" s="58">
        <v>44</v>
      </c>
      <c r="K10" s="37" t="s">
        <v>38</v>
      </c>
      <c r="L10" s="36">
        <v>20.52</v>
      </c>
    </row>
    <row r="11" spans="1:12" ht="15" x14ac:dyDescent="0.25">
      <c r="A11" s="21"/>
      <c r="B11" s="14"/>
      <c r="C11" s="11"/>
      <c r="D11" s="6"/>
      <c r="E11" s="45" t="s">
        <v>47</v>
      </c>
      <c r="F11" s="64">
        <v>45</v>
      </c>
      <c r="G11" s="55">
        <v>6.9</v>
      </c>
      <c r="H11" s="55">
        <v>9</v>
      </c>
      <c r="I11" s="55">
        <v>10</v>
      </c>
      <c r="J11" s="56">
        <v>149</v>
      </c>
      <c r="K11" s="37" t="s">
        <v>48</v>
      </c>
      <c r="L11" s="36">
        <v>48.52</v>
      </c>
    </row>
    <row r="12" spans="1:12" ht="15" x14ac:dyDescent="0.25">
      <c r="A12" s="21"/>
      <c r="B12" s="14"/>
      <c r="C12" s="11"/>
      <c r="D12" s="6"/>
      <c r="E12" s="35"/>
      <c r="F12" s="36"/>
      <c r="G12" s="50"/>
      <c r="H12" s="50"/>
      <c r="I12" s="50"/>
      <c r="J12" s="50"/>
      <c r="K12" s="37"/>
      <c r="L12" s="36"/>
    </row>
    <row r="13" spans="1:12" ht="15.75" customHeight="1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51">
        <f t="shared" ref="G13:J13" si="0">SUM(G6:G12)</f>
        <v>16.939999999999998</v>
      </c>
      <c r="H13" s="51">
        <f t="shared" si="0"/>
        <v>18.22</v>
      </c>
      <c r="I13" s="51">
        <f t="shared" si="0"/>
        <v>73</v>
      </c>
      <c r="J13" s="51">
        <f t="shared" si="0"/>
        <v>522.79999999999995</v>
      </c>
      <c r="K13" s="23"/>
      <c r="L13" s="17">
        <f t="shared" ref="L13" si="1">SUM(L6:L12)</f>
        <v>120</v>
      </c>
    </row>
    <row r="14" spans="1:12" ht="30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47" t="s">
        <v>40</v>
      </c>
      <c r="F14" s="65">
        <v>100</v>
      </c>
      <c r="G14" s="59">
        <v>1.2</v>
      </c>
      <c r="H14" s="59">
        <v>5.0999999999999996</v>
      </c>
      <c r="I14" s="59">
        <v>5.5</v>
      </c>
      <c r="J14" s="60">
        <v>73</v>
      </c>
      <c r="K14" s="70" t="s">
        <v>59</v>
      </c>
      <c r="L14" s="36">
        <v>27.52</v>
      </c>
    </row>
    <row r="15" spans="1:12" ht="15" x14ac:dyDescent="0.25">
      <c r="A15" s="21"/>
      <c r="B15" s="14"/>
      <c r="C15" s="11"/>
      <c r="D15" s="7" t="s">
        <v>26</v>
      </c>
      <c r="E15" s="46" t="s">
        <v>65</v>
      </c>
      <c r="F15" s="64">
        <v>200</v>
      </c>
      <c r="G15" s="55">
        <v>1.86</v>
      </c>
      <c r="H15" s="55">
        <v>3.7800000000000002</v>
      </c>
      <c r="I15" s="55">
        <v>8.26</v>
      </c>
      <c r="J15" s="56">
        <v>74.599999999999994</v>
      </c>
      <c r="K15" s="69" t="s">
        <v>64</v>
      </c>
      <c r="L15" s="36">
        <v>50.42</v>
      </c>
    </row>
    <row r="16" spans="1:12" ht="15" x14ac:dyDescent="0.25">
      <c r="A16" s="21"/>
      <c r="B16" s="14"/>
      <c r="C16" s="11"/>
      <c r="D16" s="7" t="s">
        <v>27</v>
      </c>
      <c r="E16" s="46" t="s">
        <v>49</v>
      </c>
      <c r="F16" s="64">
        <v>90</v>
      </c>
      <c r="G16" s="55">
        <v>14.086956521739131</v>
      </c>
      <c r="H16" s="55">
        <v>8.4521739130434792</v>
      </c>
      <c r="I16" s="55">
        <v>6.2608695652173916</v>
      </c>
      <c r="J16" s="56">
        <v>162.78260869565219</v>
      </c>
      <c r="K16" s="69" t="s">
        <v>50</v>
      </c>
      <c r="L16" s="36">
        <v>100.24</v>
      </c>
    </row>
    <row r="17" spans="1:12" ht="15" x14ac:dyDescent="0.25">
      <c r="A17" s="21"/>
      <c r="B17" s="14"/>
      <c r="C17" s="11"/>
      <c r="D17" s="7" t="s">
        <v>28</v>
      </c>
      <c r="E17" s="46" t="s">
        <v>57</v>
      </c>
      <c r="F17" s="64">
        <v>150</v>
      </c>
      <c r="G17" s="55">
        <v>5.5500000000000007</v>
      </c>
      <c r="H17" s="55">
        <v>5</v>
      </c>
      <c r="I17" s="55">
        <v>29.549999999999997</v>
      </c>
      <c r="J17" s="56">
        <v>184.5</v>
      </c>
      <c r="K17" s="69" t="s">
        <v>42</v>
      </c>
      <c r="L17" s="36">
        <v>29.92</v>
      </c>
    </row>
    <row r="18" spans="1:12" ht="15" x14ac:dyDescent="0.25">
      <c r="A18" s="21"/>
      <c r="B18" s="14"/>
      <c r="C18" s="11"/>
      <c r="D18" s="7" t="s">
        <v>29</v>
      </c>
      <c r="E18" s="46" t="s">
        <v>58</v>
      </c>
      <c r="F18" s="64">
        <v>200</v>
      </c>
      <c r="G18" s="55">
        <v>0.4</v>
      </c>
      <c r="H18" s="55">
        <v>0.06</v>
      </c>
      <c r="I18" s="55">
        <v>22.2</v>
      </c>
      <c r="J18" s="56">
        <v>90</v>
      </c>
      <c r="K18" s="69" t="s">
        <v>60</v>
      </c>
      <c r="L18" s="36">
        <v>16.03</v>
      </c>
    </row>
    <row r="19" spans="1:12" ht="15" x14ac:dyDescent="0.25">
      <c r="A19" s="21"/>
      <c r="B19" s="14"/>
      <c r="C19" s="11"/>
      <c r="D19" s="7" t="s">
        <v>30</v>
      </c>
      <c r="E19" s="46" t="s">
        <v>45</v>
      </c>
      <c r="F19" s="64">
        <v>30</v>
      </c>
      <c r="G19" s="55">
        <v>2.2799999999999998</v>
      </c>
      <c r="H19" s="55">
        <v>0.24</v>
      </c>
      <c r="I19" s="55">
        <v>14.760000000000002</v>
      </c>
      <c r="J19" s="56">
        <v>70.199999999999989</v>
      </c>
      <c r="K19" s="69" t="s">
        <v>43</v>
      </c>
      <c r="L19" s="36">
        <v>2.94</v>
      </c>
    </row>
    <row r="20" spans="1:12" ht="15" x14ac:dyDescent="0.25">
      <c r="A20" s="21"/>
      <c r="B20" s="14"/>
      <c r="C20" s="11"/>
      <c r="D20" s="7" t="s">
        <v>31</v>
      </c>
      <c r="E20" s="46" t="s">
        <v>41</v>
      </c>
      <c r="F20" s="64">
        <v>35</v>
      </c>
      <c r="G20" s="55">
        <v>3.2</v>
      </c>
      <c r="H20" s="55">
        <v>0.6</v>
      </c>
      <c r="I20" s="55">
        <v>16.04</v>
      </c>
      <c r="J20" s="56">
        <v>82.4</v>
      </c>
      <c r="K20" s="69" t="s">
        <v>44</v>
      </c>
      <c r="L20" s="36">
        <v>4.41</v>
      </c>
    </row>
    <row r="21" spans="1:12" ht="15" x14ac:dyDescent="0.25">
      <c r="A21" s="21"/>
      <c r="B21" s="14"/>
      <c r="C21" s="11"/>
      <c r="D21" s="6"/>
      <c r="E21" s="48" t="s">
        <v>51</v>
      </c>
      <c r="F21" s="66">
        <v>60</v>
      </c>
      <c r="G21" s="61">
        <v>6.24</v>
      </c>
      <c r="H21" s="61">
        <v>6.54</v>
      </c>
      <c r="I21" s="61">
        <v>15.239999999999998</v>
      </c>
      <c r="J21" s="62">
        <v>144.6</v>
      </c>
      <c r="K21" s="71" t="s">
        <v>52</v>
      </c>
      <c r="L21" s="36">
        <v>26.52</v>
      </c>
    </row>
    <row r="22" spans="1:12" ht="15" x14ac:dyDescent="0.25">
      <c r="A22" s="21"/>
      <c r="B22" s="14"/>
      <c r="C22" s="11"/>
      <c r="D22" s="6"/>
      <c r="E22" s="35"/>
      <c r="F22" s="36"/>
      <c r="G22" s="50"/>
      <c r="H22" s="50"/>
      <c r="I22" s="50"/>
      <c r="J22" s="50"/>
      <c r="K22" s="37"/>
      <c r="L22" s="36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865</v>
      </c>
      <c r="G23" s="51">
        <f t="shared" ref="G23:J23" si="2">SUM(G14:G22)</f>
        <v>34.816956521739129</v>
      </c>
      <c r="H23" s="51">
        <f t="shared" si="2"/>
        <v>29.772173913043474</v>
      </c>
      <c r="I23" s="51">
        <f t="shared" si="2"/>
        <v>117.8108695652174</v>
      </c>
      <c r="J23" s="51">
        <f t="shared" si="2"/>
        <v>882.0826086956522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2</v>
      </c>
      <c r="B24" s="26">
        <f>B6</f>
        <v>5</v>
      </c>
      <c r="C24" s="72" t="s">
        <v>4</v>
      </c>
      <c r="D24" s="73"/>
      <c r="E24" s="27"/>
      <c r="F24" s="28">
        <f>F13+F23</f>
        <v>1440</v>
      </c>
      <c r="G24" s="52">
        <f t="shared" ref="G24" si="4">G13+G23</f>
        <v>51.756956521739127</v>
      </c>
      <c r="H24" s="52">
        <f t="shared" ref="H24" si="5">H13+H23</f>
        <v>47.992173913043473</v>
      </c>
      <c r="I24" s="52">
        <f t="shared" ref="I24" si="6">I13+I23</f>
        <v>190.81086956521739</v>
      </c>
      <c r="J24" s="52">
        <f t="shared" ref="J24:L24" si="7">J13+J23</f>
        <v>1404.8826086956522</v>
      </c>
      <c r="K24" s="28"/>
      <c r="L24" s="28">
        <f t="shared" si="7"/>
        <v>378</v>
      </c>
    </row>
  </sheetData>
  <sheetProtection sheet="1" objects="1" scenarios="1"/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2023-10-26T04:28:50Z</dcterms:modified>
</cp:coreProperties>
</file>